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35" windowHeight="5985" activeTab="0"/>
  </bookViews>
  <sheets>
    <sheet name="Commande" sheetId="1" r:id="rId1"/>
  </sheets>
  <definedNames>
    <definedName name="_xlnm.Print_Area" localSheetId="0">'Commande'!$A$1:$E$119</definedName>
  </definedNames>
  <calcPr fullCalcOnLoad="1"/>
</workbook>
</file>

<file path=xl/sharedStrings.xml><?xml version="1.0" encoding="utf-8"?>
<sst xmlns="http://schemas.openxmlformats.org/spreadsheetml/2006/main" count="118" uniqueCount="108">
  <si>
    <t>Société:                                        N°CLIENT</t>
  </si>
  <si>
    <t>ADAPTATEURS</t>
  </si>
  <si>
    <t>CINCH MALE / JACK 3.5</t>
  </si>
  <si>
    <t>BNC FEMELLE /CINCH MALE</t>
  </si>
  <si>
    <t>BNC MALE/CINCH FEMELLE</t>
  </si>
  <si>
    <t>CINCH MALE / CINCH MALE</t>
  </si>
  <si>
    <t>JACK  6,35 MALE / CINCH FEMELLE</t>
  </si>
  <si>
    <t>JACK  6,35 FEMELLE / XLR FEMELLE</t>
  </si>
  <si>
    <t>JACK  6,35 MALE / JACK 6,35 FEMELLE     MONO</t>
  </si>
  <si>
    <t>JACK  6,35 MALE / JACK 6,35 FEMELLE     STEREO</t>
  </si>
  <si>
    <t>XLR MALE / XLR MALE</t>
  </si>
  <si>
    <t>XLR FEMELLE / XLR FEMELLE</t>
  </si>
  <si>
    <t>XLR FEMELLE / JACK 6,35          MONO</t>
  </si>
  <si>
    <t>XLR FEMELLE / JACK 6,35          STEREO</t>
  </si>
  <si>
    <t>BNC FEMELLE / BNC FEMELLE</t>
  </si>
  <si>
    <r>
      <t xml:space="preserve">BNC MALE / 2 BNC FEMELLE   (EN  </t>
    </r>
    <r>
      <rPr>
        <b/>
        <sz val="9"/>
        <rFont val="Arial"/>
        <family val="0"/>
      </rPr>
      <t>T)</t>
    </r>
  </si>
  <si>
    <t>RCA FEMELLE / RCA FEMELLE</t>
  </si>
  <si>
    <t>CABLES</t>
  </si>
  <si>
    <t>CINCH FEMELLE /  2 CINCH  MALE  BRETELLE 0,30m</t>
  </si>
  <si>
    <t>YC3M</t>
  </si>
  <si>
    <t>MINI JACK 3.5 STEREO MALE / 2CINCH MALE   5m</t>
  </si>
  <si>
    <t>AUDIO VIDEO 3 RCA  MALE / 3RCA MALE</t>
  </si>
  <si>
    <t>PERITEL / CINCH 5 m</t>
  </si>
  <si>
    <t>CINCH MALE / 2 CINCH FEMELLE     BRETELLE  0,30m</t>
  </si>
  <si>
    <t>2 CINCH FEMELLE / JACK 6,35 MALE    2m</t>
  </si>
  <si>
    <t>2 CINCH MALE / JACK 6,35 FEMELLELE     2m</t>
  </si>
  <si>
    <t>CORDONS D'ALIMENTATION  2m     (VIVANCO Ref: 7/39)</t>
  </si>
  <si>
    <t>XLR FEMELLE / XLR MALE       10m</t>
  </si>
  <si>
    <t>XLR FEMELLE / JACK 6,35  MALE STEREO     10m</t>
  </si>
  <si>
    <t>XLR FEMELLE / CINCH MALE       10m</t>
  </si>
  <si>
    <t>XLR FEMELLE / JACK 6,35   MONO     10m</t>
  </si>
  <si>
    <t>XLR MALE / JACK 6,35 MONO 10M</t>
  </si>
  <si>
    <t xml:space="preserve">RCA MALE / JACK MALE 6,35MONO 4m </t>
  </si>
  <si>
    <t>MINI JACK FEM. STEREO / 2 CINCH MALE  5m  ou 10m 2m</t>
  </si>
  <si>
    <t>MINI JACK MONO / XLR FEMELLE</t>
  </si>
  <si>
    <t>MINI JACK STEREO / XLR FEMELLE</t>
  </si>
  <si>
    <t>Cable dv fire wire 6 / 6</t>
  </si>
  <si>
    <t>Cable dv fire wire 4 / 6 ploes</t>
  </si>
  <si>
    <t>Cable dv fire wire 4,5m</t>
  </si>
  <si>
    <t xml:space="preserve">SOUS - TOTAL  </t>
  </si>
  <si>
    <t>DESIGNATION</t>
  </si>
  <si>
    <t>QTE</t>
  </si>
  <si>
    <t>PU</t>
  </si>
  <si>
    <t>HT</t>
  </si>
  <si>
    <t>TTC</t>
  </si>
  <si>
    <t>CASSETTES VIDEOS &amp; AUDIOS</t>
  </si>
  <si>
    <t>NUMERIQUE DV 80</t>
  </si>
  <si>
    <t>NUMERIQUE DV 60</t>
  </si>
  <si>
    <t>DV CAM  SONY PDP 64N  (GRANDE)</t>
  </si>
  <si>
    <t>DV CAM SONY PDP 94 ME</t>
  </si>
  <si>
    <t>DV CAM  SONY PDP 124N</t>
  </si>
  <si>
    <t>DV CAM  SONY PDP 184N</t>
  </si>
  <si>
    <t>CASSETTES VHS 1 HEURE</t>
  </si>
  <si>
    <t>CASSETTES VHS 2 HEURES</t>
  </si>
  <si>
    <t>CASSETTES VHS 4 HEURES</t>
  </si>
  <si>
    <t>CASSETTES VHS 30</t>
  </si>
  <si>
    <t>BOITIERS VHS DVD</t>
  </si>
  <si>
    <t>BOITIERS VHS</t>
  </si>
  <si>
    <t xml:space="preserve">Boitiers double dvd </t>
  </si>
  <si>
    <t xml:space="preserve">Boitiers dvd </t>
  </si>
  <si>
    <t>LAMPES</t>
  </si>
  <si>
    <t>HLX 64663 EVD 36 V 400 W  AMPHI 302</t>
  </si>
  <si>
    <t>JCD 240 -250 V-650 BC  petit spot   Marchandeau</t>
  </si>
  <si>
    <t>GX 6,3  230 V -300 V Marchandeau</t>
  </si>
  <si>
    <t>JPD 220/230V 650 WC  mandarine</t>
  </si>
  <si>
    <t>R7S 230V -800W DXX 13162 R  mandarine</t>
  </si>
  <si>
    <t>OSRAM HLX 64655 EHJ 24V 250W  projo accueil</t>
  </si>
  <si>
    <t>PHILIPS 7748 S EHJ AL / 223 - 24V-250W  projo accueil</t>
  </si>
  <si>
    <t xml:space="preserve">OSRAM HLX 64640 FCS 24 V-150 W projo </t>
  </si>
  <si>
    <t>PHILIPS 7158 FCS AI /216 24V -150 W  projo</t>
  </si>
  <si>
    <t>SYLVANIA DXX R7S 21 240-V 800W  mandarine</t>
  </si>
  <si>
    <t>ELMO ST 800 EMC 12-100W  projo super 8</t>
  </si>
  <si>
    <t>MULTI MIRROR ELC 24V-250W projo 16 mm</t>
  </si>
  <si>
    <t>ELMO ST1200 EFR GZ 6,35-25  15V-150W  projo super 8</t>
  </si>
  <si>
    <t>GOKO  8mm 6 V - 10 W  visionneuse</t>
  </si>
  <si>
    <t>ERNO RE 703  8mm 6V- 10 W visionneuuse</t>
  </si>
  <si>
    <t>MAZDAMPLIA 230 V- 150W 113 B</t>
  </si>
  <si>
    <t>250W /24V</t>
  </si>
  <si>
    <t>USHIO  2000 W  (BLONDES)</t>
  </si>
  <si>
    <t>LAMPE ELP LP30 EPSON EMP821</t>
  </si>
  <si>
    <t xml:space="preserve">LAMPE ELP LP18 EPSON </t>
  </si>
  <si>
    <t>LAMPE ELP LP 15 EPSON EMP 810</t>
  </si>
  <si>
    <t>LAMPE ELP LP09 EPSON EMP 7250</t>
  </si>
  <si>
    <t>MINI DISC &amp; DAT</t>
  </si>
  <si>
    <t>SONY MDV 80sony</t>
  </si>
  <si>
    <t>PILES</t>
  </si>
  <si>
    <t>Lr 61  9V</t>
  </si>
  <si>
    <t>LR 6  1,5 V</t>
  </si>
  <si>
    <t>LR 03  1,5V</t>
  </si>
  <si>
    <t>BOMBES</t>
  </si>
  <si>
    <t>BOMBES DEPOUSSIERANTS</t>
  </si>
  <si>
    <t>NETTOYANTS ECRANS</t>
  </si>
  <si>
    <t>BOMBES CONTACTS</t>
  </si>
  <si>
    <t xml:space="preserve">KIT DE NETTOYAGE </t>
  </si>
  <si>
    <t>DIVERS</t>
  </si>
  <si>
    <t>GAFFEURS  NOIR(5 cm de Largeur)</t>
  </si>
  <si>
    <t>GAFFEURS  BLANC(5 cm de Largeur)</t>
  </si>
  <si>
    <t>GAFFEURS  VERT(5 cm de Largeur)</t>
  </si>
  <si>
    <t>Accus mpqn 91d grande capacite</t>
  </si>
  <si>
    <t>Accus np-fp90</t>
  </si>
  <si>
    <r>
      <t xml:space="preserve">Adaptateur xlr avec spport micros pour </t>
    </r>
    <r>
      <rPr>
        <b/>
        <i/>
        <sz val="9"/>
        <rFont val="Arial"/>
        <family val="2"/>
      </rPr>
      <t>PDX10P SONY</t>
    </r>
  </si>
  <si>
    <t>Telecommande pour lecteur dvd pionner dv 868 avi</t>
  </si>
  <si>
    <t>Telecommande pour lecteur dvd kiss dp500</t>
  </si>
  <si>
    <t xml:space="preserve">  </t>
  </si>
  <si>
    <t>Nb  Tot  Articles</t>
  </si>
  <si>
    <t>TOTAL  H.T.</t>
  </si>
  <si>
    <t>TOTAL  T.T.C.</t>
  </si>
  <si>
    <t>PERITEL / ENTREE &amp; SORTIE VIDEO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</si>
</sst>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 F&quot;;\-#,##0\ &quot; F&quot;"/>
    <numFmt numFmtId="173" formatCode="#,##0\ &quot; F&quot;;[Red]\-#,##0\ &quot; F&quot;"/>
    <numFmt numFmtId="174" formatCode="#,##0.00\ &quot; F&quot;;\-#,##0.00\ &quot; F&quot;"/>
    <numFmt numFmtId="175" formatCode="#,##0.00\ &quot; F&quot;;[Red]\-#,##0.00\ &quot; F&quot;"/>
    <numFmt numFmtId="176" formatCode="_-* #,##0\ &quot; F&quot;_-;\-* #,##0\ &quot; F&quot;_-;_-* &quot;-&quot;\ &quot; F&quot;_-;_-@_-"/>
    <numFmt numFmtId="177" formatCode="_-* #,##0\ _ _F_-;\-* #,##0\ _ _F_-;_-* &quot;-&quot;\ _ _F_-;_-@_-"/>
    <numFmt numFmtId="178" formatCode="_-* #,##0.00\ &quot; F&quot;_-;\-* #,##0.00\ &quot; F&quot;_-;_-* &quot;-&quot;??\ &quot; F&quot;_-;_-@_-"/>
    <numFmt numFmtId="179" formatCode="_-* #,##0.00\ _ _F_-;\-* #,##0.00\ _ _F_-;_-* &quot;-&quot;??\ _ _F_-;_-@_-"/>
    <numFmt numFmtId="180" formatCode="0.0"/>
    <numFmt numFmtId="181" formatCode="0.0000"/>
    <numFmt numFmtId="182" formatCode="0.00000"/>
    <numFmt numFmtId="183" formatCode="0.000"/>
    <numFmt numFmtId="184" formatCode="_-* #,##0.000\ _ _F_-;\-* #,##0.000\ _ _F_-;_-* &quot;-&quot;??\ _ _F_-;_-@_-"/>
    <numFmt numFmtId="185" formatCode="_-* #,##0.0\ _ _F_-;\-* #,##0.0\ _ _F_-;_-* &quot;-&quot;??\ _ _F_-;_-@_-"/>
    <numFmt numFmtId="186" formatCode="_-* #,##0\ _ _F_-;\-* #,##0\ _ _F_-;_-* &quot;-&quot;??\ _ _F_-;_-@_-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sz val="11"/>
      <name val="Arial"/>
      <family val="0"/>
    </font>
    <font>
      <b/>
      <sz val="14"/>
      <name val="Arial"/>
      <family val="0"/>
    </font>
    <font>
      <i/>
      <sz val="9"/>
      <name val="Arial"/>
      <family val="2"/>
    </font>
    <font>
      <i/>
      <u val="single"/>
      <sz val="9"/>
      <name val="Arial"/>
      <family val="2"/>
    </font>
    <font>
      <b/>
      <sz val="9"/>
      <name val="Arial"/>
      <family val="0"/>
    </font>
    <font>
      <b/>
      <i/>
      <u val="single"/>
      <sz val="9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sz val="14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9"/>
      <name val="Arial"/>
      <family val="2"/>
    </font>
    <font>
      <i/>
      <u val="single"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14" fontId="7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9" fillId="3" borderId="1" xfId="0" applyFont="1" applyFill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10" fillId="0" borderId="0" xfId="0" applyFont="1" applyAlignment="1">
      <alignment horizontal="right"/>
    </xf>
    <xf numFmtId="2" fontId="4" fillId="0" borderId="1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4" borderId="1" xfId="0" applyNumberFormat="1" applyFont="1" applyFill="1" applyBorder="1" applyAlignment="1">
      <alignment horizontal="right"/>
    </xf>
    <xf numFmtId="0" fontId="12" fillId="2" borderId="1" xfId="0" applyFont="1" applyFill="1" applyBorder="1" applyAlignment="1">
      <alignment horizontal="right"/>
    </xf>
    <xf numFmtId="2" fontId="10" fillId="4" borderId="1" xfId="0" applyNumberFormat="1" applyFont="1" applyFill="1" applyBorder="1" applyAlignment="1">
      <alignment horizontal="right"/>
    </xf>
    <xf numFmtId="0" fontId="4" fillId="5" borderId="2" xfId="0" applyFont="1" applyFill="1" applyBorder="1" applyAlignment="1">
      <alignment horizontal="right"/>
    </xf>
    <xf numFmtId="0" fontId="4" fillId="5" borderId="3" xfId="0" applyFont="1" applyFill="1" applyBorder="1" applyAlignment="1">
      <alignment horizontal="left"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/>
    </xf>
    <xf numFmtId="0" fontId="5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3" fillId="5" borderId="5" xfId="0" applyFont="1" applyFill="1" applyBorder="1" applyAlignment="1">
      <alignment horizontal="center"/>
    </xf>
    <xf numFmtId="186" fontId="13" fillId="5" borderId="6" xfId="15" applyNumberFormat="1" applyFont="1" applyFill="1" applyBorder="1" applyAlignment="1">
      <alignment horizontal="center"/>
    </xf>
    <xf numFmtId="2" fontId="14" fillId="5" borderId="7" xfId="0" applyNumberFormat="1" applyFont="1" applyFill="1" applyBorder="1" applyAlignment="1">
      <alignment/>
    </xf>
    <xf numFmtId="0" fontId="13" fillId="5" borderId="8" xfId="0" applyFont="1" applyFill="1" applyBorder="1" applyAlignment="1">
      <alignment/>
    </xf>
    <xf numFmtId="0" fontId="13" fillId="5" borderId="9" xfId="0" applyFont="1" applyFill="1" applyBorder="1" applyAlignment="1">
      <alignment/>
    </xf>
    <xf numFmtId="2" fontId="14" fillId="5" borderId="10" xfId="0" applyNumberFormat="1" applyFont="1" applyFill="1" applyBorder="1" applyAlignment="1">
      <alignment/>
    </xf>
    <xf numFmtId="0" fontId="4" fillId="4" borderId="0" xfId="0" applyFont="1" applyFill="1" applyAlignment="1">
      <alignment horizontal="left"/>
    </xf>
    <xf numFmtId="0" fontId="6" fillId="6" borderId="1" xfId="0" applyFont="1" applyFill="1" applyBorder="1" applyAlignment="1">
      <alignment horizontal="left"/>
    </xf>
    <xf numFmtId="0" fontId="4" fillId="6" borderId="1" xfId="0" applyFont="1" applyFill="1" applyBorder="1" applyAlignment="1">
      <alignment/>
    </xf>
    <xf numFmtId="0" fontId="4" fillId="6" borderId="1" xfId="0" applyFont="1" applyFill="1" applyBorder="1" applyAlignment="1">
      <alignment horizontal="left"/>
    </xf>
    <xf numFmtId="0" fontId="9" fillId="6" borderId="1" xfId="0" applyFont="1" applyFill="1" applyBorder="1" applyAlignment="1">
      <alignment horizontal="right"/>
    </xf>
    <xf numFmtId="0" fontId="0" fillId="6" borderId="0" xfId="0" applyFill="1" applyAlignment="1">
      <alignment/>
    </xf>
    <xf numFmtId="0" fontId="0" fillId="6" borderId="0" xfId="0" applyFill="1" applyAlignment="1">
      <alignment/>
    </xf>
    <xf numFmtId="0" fontId="4" fillId="6" borderId="0" xfId="0" applyFont="1" applyFill="1" applyAlignment="1">
      <alignment horizontal="left"/>
    </xf>
    <xf numFmtId="0" fontId="5" fillId="6" borderId="0" xfId="0" applyFont="1" applyFill="1" applyAlignment="1">
      <alignment horizontal="center"/>
    </xf>
    <xf numFmtId="0" fontId="16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4" fontId="16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19"/>
  <sheetViews>
    <sheetView tabSelected="1" workbookViewId="0" topLeftCell="A7">
      <pane ySplit="1110" topLeftCell="BM1" activePane="bottomLeft" state="split"/>
      <selection pane="topLeft" activeCell="A3" sqref="A3:IV3"/>
      <selection pane="bottomLeft" activeCell="A14" sqref="A14"/>
    </sheetView>
  </sheetViews>
  <sheetFormatPr defaultColWidth="11.421875" defaultRowHeight="12.75"/>
  <cols>
    <col min="1" max="1" width="48.28125" style="4" customWidth="1"/>
    <col min="2" max="2" width="6.57421875" style="25" customWidth="1"/>
    <col min="3" max="3" width="9.28125" style="1" customWidth="1"/>
    <col min="4" max="4" width="15.28125" style="1" customWidth="1"/>
    <col min="5" max="5" width="11.7109375" style="1" customWidth="1"/>
    <col min="6" max="16384" width="11.421875" style="1" customWidth="1"/>
  </cols>
  <sheetData>
    <row r="1" spans="1:5" s="51" customFormat="1" ht="14.25">
      <c r="A1" s="49" t="s">
        <v>0</v>
      </c>
      <c r="B1" s="50"/>
      <c r="E1" s="52">
        <f ca="1">TODAY()</f>
        <v>40478</v>
      </c>
    </row>
    <row r="2" ht="14.25">
      <c r="A2" s="13"/>
    </row>
    <row r="3" spans="1:4" s="3" customFormat="1" ht="18">
      <c r="A3" s="10" t="s">
        <v>1</v>
      </c>
      <c r="B3" s="27"/>
      <c r="C3" s="5"/>
      <c r="D3" s="5"/>
    </row>
    <row r="4" spans="1:5" ht="14.25">
      <c r="A4" s="7" t="s">
        <v>2</v>
      </c>
      <c r="B4" s="28"/>
      <c r="C4" s="8"/>
      <c r="D4" s="18">
        <f>B4*C4</f>
        <v>0</v>
      </c>
      <c r="E4" s="18">
        <f>D4*1.206</f>
        <v>0</v>
      </c>
    </row>
    <row r="5" spans="1:5" ht="14.25">
      <c r="A5" s="7" t="s">
        <v>3</v>
      </c>
      <c r="B5" s="28"/>
      <c r="C5" s="8"/>
      <c r="D5" s="18">
        <f aca="true" t="shared" si="0" ref="D5:D18">B5*C5</f>
        <v>0</v>
      </c>
      <c r="E5" s="18">
        <f aca="true" t="shared" si="1" ref="E5:E18">D5*1.206</f>
        <v>0</v>
      </c>
    </row>
    <row r="6" spans="1:5" ht="14.25">
      <c r="A6" s="7" t="s">
        <v>4</v>
      </c>
      <c r="B6" s="28"/>
      <c r="C6" s="8"/>
      <c r="D6" s="18">
        <f t="shared" si="0"/>
        <v>0</v>
      </c>
      <c r="E6" s="18">
        <f t="shared" si="1"/>
        <v>0</v>
      </c>
    </row>
    <row r="7" spans="1:5" ht="14.25">
      <c r="A7" s="7" t="s">
        <v>5</v>
      </c>
      <c r="B7" s="28"/>
      <c r="C7" s="8"/>
      <c r="D7" s="18">
        <f t="shared" si="0"/>
        <v>0</v>
      </c>
      <c r="E7" s="18">
        <f t="shared" si="1"/>
        <v>0</v>
      </c>
    </row>
    <row r="8" spans="1:5" ht="14.25">
      <c r="A8" s="7" t="s">
        <v>6</v>
      </c>
      <c r="B8" s="28"/>
      <c r="C8" s="8"/>
      <c r="D8" s="18">
        <f t="shared" si="0"/>
        <v>0</v>
      </c>
      <c r="E8" s="18">
        <f t="shared" si="1"/>
        <v>0</v>
      </c>
    </row>
    <row r="9" spans="1:5" ht="14.25">
      <c r="A9" s="7" t="s">
        <v>7</v>
      </c>
      <c r="B9" s="28"/>
      <c r="C9" s="8"/>
      <c r="D9" s="18">
        <f t="shared" si="0"/>
        <v>0</v>
      </c>
      <c r="E9" s="18">
        <f t="shared" si="1"/>
        <v>0</v>
      </c>
    </row>
    <row r="10" spans="1:5" ht="14.25">
      <c r="A10" s="7" t="s">
        <v>8</v>
      </c>
      <c r="B10" s="28"/>
      <c r="C10" s="8"/>
      <c r="D10" s="18">
        <f t="shared" si="0"/>
        <v>0</v>
      </c>
      <c r="E10" s="18">
        <f t="shared" si="1"/>
        <v>0</v>
      </c>
    </row>
    <row r="11" spans="1:5" ht="14.25">
      <c r="A11" s="7" t="s">
        <v>9</v>
      </c>
      <c r="B11" s="28"/>
      <c r="C11" s="8"/>
      <c r="D11" s="18">
        <f t="shared" si="0"/>
        <v>0</v>
      </c>
      <c r="E11" s="18">
        <f t="shared" si="1"/>
        <v>0</v>
      </c>
    </row>
    <row r="12" spans="1:5" ht="14.25">
      <c r="A12" s="7" t="s">
        <v>10</v>
      </c>
      <c r="B12" s="28"/>
      <c r="C12" s="8"/>
      <c r="D12" s="18">
        <f t="shared" si="0"/>
        <v>0</v>
      </c>
      <c r="E12" s="18">
        <f t="shared" si="1"/>
        <v>0</v>
      </c>
    </row>
    <row r="13" spans="1:5" ht="14.25">
      <c r="A13" s="7" t="s">
        <v>11</v>
      </c>
      <c r="B13" s="28"/>
      <c r="C13" s="8"/>
      <c r="D13" s="18">
        <f t="shared" si="0"/>
        <v>0</v>
      </c>
      <c r="E13" s="18">
        <f t="shared" si="1"/>
        <v>0</v>
      </c>
    </row>
    <row r="14" spans="1:5" ht="14.25">
      <c r="A14" s="7" t="s">
        <v>12</v>
      </c>
      <c r="B14" s="28"/>
      <c r="C14" s="8"/>
      <c r="D14" s="18">
        <f t="shared" si="0"/>
        <v>0</v>
      </c>
      <c r="E14" s="18">
        <f t="shared" si="1"/>
        <v>0</v>
      </c>
    </row>
    <row r="15" spans="1:5" ht="14.25">
      <c r="A15" s="7" t="s">
        <v>13</v>
      </c>
      <c r="B15" s="28"/>
      <c r="C15" s="8"/>
      <c r="D15" s="18">
        <f t="shared" si="0"/>
        <v>0</v>
      </c>
      <c r="E15" s="18">
        <f t="shared" si="1"/>
        <v>0</v>
      </c>
    </row>
    <row r="16" spans="1:5" ht="14.25">
      <c r="A16" s="7" t="s">
        <v>14</v>
      </c>
      <c r="B16" s="28"/>
      <c r="C16" s="8"/>
      <c r="D16" s="18">
        <f t="shared" si="0"/>
        <v>0</v>
      </c>
      <c r="E16" s="18">
        <f t="shared" si="1"/>
        <v>0</v>
      </c>
    </row>
    <row r="17" spans="1:5" ht="14.25">
      <c r="A17" s="7" t="s">
        <v>15</v>
      </c>
      <c r="B17" s="28"/>
      <c r="C17" s="8"/>
      <c r="D17" s="18">
        <f t="shared" si="0"/>
        <v>0</v>
      </c>
      <c r="E17" s="18">
        <f t="shared" si="1"/>
        <v>0</v>
      </c>
    </row>
    <row r="18" spans="1:5" ht="14.25">
      <c r="A18" s="7" t="s">
        <v>16</v>
      </c>
      <c r="B18" s="28"/>
      <c r="C18" s="8"/>
      <c r="D18" s="18">
        <f t="shared" si="0"/>
        <v>0</v>
      </c>
      <c r="E18" s="18">
        <f t="shared" si="1"/>
        <v>0</v>
      </c>
    </row>
    <row r="19" spans="1:5" ht="14.25">
      <c r="A19" s="7"/>
      <c r="B19" s="29"/>
      <c r="C19" s="12"/>
      <c r="D19" s="19"/>
      <c r="E19" s="19"/>
    </row>
    <row r="20" spans="1:5" s="2" customFormat="1" ht="18">
      <c r="A20" s="10" t="s">
        <v>17</v>
      </c>
      <c r="B20" s="30"/>
      <c r="C20" s="6"/>
      <c r="D20" s="19"/>
      <c r="E20" s="19"/>
    </row>
    <row r="21" spans="1:5" ht="14.25">
      <c r="A21" s="7" t="s">
        <v>18</v>
      </c>
      <c r="B21" s="28"/>
      <c r="C21" s="8"/>
      <c r="D21" s="18">
        <f>B21*C21</f>
        <v>0</v>
      </c>
      <c r="E21" s="18">
        <f>D21*1.206</f>
        <v>0</v>
      </c>
    </row>
    <row r="22" spans="1:5" ht="14.25">
      <c r="A22" s="7" t="s">
        <v>19</v>
      </c>
      <c r="B22" s="28"/>
      <c r="C22" s="8"/>
      <c r="D22" s="18">
        <f>B22*C22</f>
        <v>0</v>
      </c>
      <c r="E22" s="18">
        <f>D22*1.206</f>
        <v>0</v>
      </c>
    </row>
    <row r="23" spans="1:5" ht="14.25">
      <c r="A23" s="7" t="s">
        <v>20</v>
      </c>
      <c r="B23" s="28"/>
      <c r="C23" s="8"/>
      <c r="D23" s="18">
        <f>B23*C23</f>
        <v>0</v>
      </c>
      <c r="E23" s="18">
        <f>D23*1.206</f>
        <v>0</v>
      </c>
    </row>
    <row r="24" spans="1:5" ht="14.25">
      <c r="A24" s="7" t="s">
        <v>21</v>
      </c>
      <c r="B24" s="28"/>
      <c r="C24" s="8"/>
      <c r="D24" s="18">
        <f>B24*C24</f>
        <v>0</v>
      </c>
      <c r="E24" s="18">
        <f>D24*1.206</f>
        <v>0</v>
      </c>
    </row>
    <row r="25" spans="1:5" ht="14.25">
      <c r="A25" s="7" t="s">
        <v>107</v>
      </c>
      <c r="B25" s="28"/>
      <c r="C25" s="8"/>
      <c r="D25" s="18">
        <f aca="true" t="shared" si="2" ref="D25:D33">B25*C25</f>
        <v>0</v>
      </c>
      <c r="E25" s="18">
        <f aca="true" t="shared" si="3" ref="E25:E33">D25*1.206</f>
        <v>0</v>
      </c>
    </row>
    <row r="26" spans="1:5" ht="14.25">
      <c r="A26" s="7" t="s">
        <v>22</v>
      </c>
      <c r="B26" s="28"/>
      <c r="C26" s="8"/>
      <c r="D26" s="18">
        <f t="shared" si="2"/>
        <v>0</v>
      </c>
      <c r="E26" s="18">
        <f t="shared" si="3"/>
        <v>0</v>
      </c>
    </row>
    <row r="27" spans="1:5" ht="14.25">
      <c r="A27" s="7" t="s">
        <v>23</v>
      </c>
      <c r="B27" s="28"/>
      <c r="C27" s="8"/>
      <c r="D27" s="18">
        <f t="shared" si="2"/>
        <v>0</v>
      </c>
      <c r="E27" s="18">
        <f t="shared" si="3"/>
        <v>0</v>
      </c>
    </row>
    <row r="28" spans="1:5" ht="14.25">
      <c r="A28" s="7" t="s">
        <v>24</v>
      </c>
      <c r="B28" s="28"/>
      <c r="C28" s="8"/>
      <c r="D28" s="18">
        <f t="shared" si="2"/>
        <v>0</v>
      </c>
      <c r="E28" s="18">
        <f t="shared" si="3"/>
        <v>0</v>
      </c>
    </row>
    <row r="29" spans="1:5" ht="14.25">
      <c r="A29" s="7" t="s">
        <v>25</v>
      </c>
      <c r="B29" s="28"/>
      <c r="C29" s="8"/>
      <c r="D29" s="18">
        <f t="shared" si="2"/>
        <v>0</v>
      </c>
      <c r="E29" s="18">
        <f t="shared" si="3"/>
        <v>0</v>
      </c>
    </row>
    <row r="30" spans="1:5" ht="14.25">
      <c r="A30" s="7" t="s">
        <v>26</v>
      </c>
      <c r="B30" s="28"/>
      <c r="C30" s="8"/>
      <c r="D30" s="18">
        <f t="shared" si="2"/>
        <v>0</v>
      </c>
      <c r="E30" s="18">
        <f t="shared" si="3"/>
        <v>0</v>
      </c>
    </row>
    <row r="31" spans="1:5" ht="14.25">
      <c r="A31" s="7" t="s">
        <v>27</v>
      </c>
      <c r="B31" s="28"/>
      <c r="C31" s="8"/>
      <c r="D31" s="18">
        <f t="shared" si="2"/>
        <v>0</v>
      </c>
      <c r="E31" s="18">
        <f t="shared" si="3"/>
        <v>0</v>
      </c>
    </row>
    <row r="32" spans="1:5" ht="14.25">
      <c r="A32" s="7" t="s">
        <v>28</v>
      </c>
      <c r="B32" s="28"/>
      <c r="C32" s="8"/>
      <c r="D32" s="18">
        <f t="shared" si="2"/>
        <v>0</v>
      </c>
      <c r="E32" s="18">
        <f t="shared" si="3"/>
        <v>0</v>
      </c>
    </row>
    <row r="33" spans="1:5" ht="14.25">
      <c r="A33" s="7" t="s">
        <v>29</v>
      </c>
      <c r="B33" s="28"/>
      <c r="C33" s="8"/>
      <c r="D33" s="18">
        <f t="shared" si="2"/>
        <v>0</v>
      </c>
      <c r="E33" s="18">
        <f t="shared" si="3"/>
        <v>0</v>
      </c>
    </row>
    <row r="34" spans="1:5" ht="14.25">
      <c r="A34" s="7" t="s">
        <v>30</v>
      </c>
      <c r="B34" s="28"/>
      <c r="C34" s="8"/>
      <c r="D34" s="18">
        <f aca="true" t="shared" si="4" ref="D34:D42">B34*C34</f>
        <v>0</v>
      </c>
      <c r="E34" s="18">
        <f aca="true" t="shared" si="5" ref="E34:E42">D34*1.206</f>
        <v>0</v>
      </c>
    </row>
    <row r="35" spans="1:5" ht="14.25">
      <c r="A35" s="7" t="s">
        <v>31</v>
      </c>
      <c r="B35" s="28"/>
      <c r="C35" s="8"/>
      <c r="D35" s="18"/>
      <c r="E35" s="18"/>
    </row>
    <row r="36" spans="1:5" ht="14.25">
      <c r="A36" s="7" t="s">
        <v>32</v>
      </c>
      <c r="B36" s="28"/>
      <c r="C36" s="8"/>
      <c r="D36" s="18">
        <f t="shared" si="4"/>
        <v>0</v>
      </c>
      <c r="E36" s="18">
        <f t="shared" si="5"/>
        <v>0</v>
      </c>
    </row>
    <row r="37" spans="1:5" ht="14.25">
      <c r="A37" s="7" t="s">
        <v>33</v>
      </c>
      <c r="B37" s="28"/>
      <c r="C37" s="8"/>
      <c r="D37" s="18">
        <f t="shared" si="4"/>
        <v>0</v>
      </c>
      <c r="E37" s="18">
        <f t="shared" si="5"/>
        <v>0</v>
      </c>
    </row>
    <row r="38" spans="1:5" ht="14.25">
      <c r="A38" s="7" t="s">
        <v>34</v>
      </c>
      <c r="B38" s="28"/>
      <c r="C38" s="8"/>
      <c r="D38" s="18">
        <f t="shared" si="4"/>
        <v>0</v>
      </c>
      <c r="E38" s="18">
        <f t="shared" si="5"/>
        <v>0</v>
      </c>
    </row>
    <row r="39" spans="1:5" ht="14.25">
      <c r="A39" s="7" t="s">
        <v>35</v>
      </c>
      <c r="B39" s="28"/>
      <c r="C39" s="8"/>
      <c r="D39" s="18">
        <f t="shared" si="4"/>
        <v>0</v>
      </c>
      <c r="E39" s="18">
        <f t="shared" si="5"/>
        <v>0</v>
      </c>
    </row>
    <row r="40" spans="1:5" ht="14.25">
      <c r="A40" s="7" t="s">
        <v>36</v>
      </c>
      <c r="B40" s="28"/>
      <c r="C40" s="8"/>
      <c r="D40" s="18">
        <f t="shared" si="4"/>
        <v>0</v>
      </c>
      <c r="E40" s="18">
        <f t="shared" si="5"/>
        <v>0</v>
      </c>
    </row>
    <row r="41" spans="1:5" ht="14.25">
      <c r="A41" s="7" t="s">
        <v>37</v>
      </c>
      <c r="B41" s="28"/>
      <c r="C41" s="8"/>
      <c r="D41" s="18">
        <f t="shared" si="4"/>
        <v>0</v>
      </c>
      <c r="E41" s="18">
        <f t="shared" si="5"/>
        <v>0</v>
      </c>
    </row>
    <row r="42" spans="1:5" ht="14.25">
      <c r="A42" s="7" t="s">
        <v>38</v>
      </c>
      <c r="B42" s="28"/>
      <c r="C42" s="8"/>
      <c r="D42" s="18">
        <f t="shared" si="4"/>
        <v>0</v>
      </c>
      <c r="E42" s="18">
        <f t="shared" si="5"/>
        <v>0</v>
      </c>
    </row>
    <row r="43" spans="1:5" ht="14.25">
      <c r="A43" s="15" t="s">
        <v>39</v>
      </c>
      <c r="B43" s="31"/>
      <c r="C43" s="8"/>
      <c r="D43" s="20">
        <f>SUM(D4:D42)</f>
        <v>0</v>
      </c>
      <c r="E43" s="20">
        <f>SUM(E4:E42)</f>
        <v>0</v>
      </c>
    </row>
    <row r="44" spans="1:5" s="2" customFormat="1" ht="18">
      <c r="A44" s="10" t="s">
        <v>40</v>
      </c>
      <c r="B44" s="26" t="s">
        <v>41</v>
      </c>
      <c r="C44" s="11" t="s">
        <v>42</v>
      </c>
      <c r="D44" s="21" t="s">
        <v>43</v>
      </c>
      <c r="E44" s="21" t="s">
        <v>44</v>
      </c>
    </row>
    <row r="45" spans="1:5" s="2" customFormat="1" ht="18">
      <c r="A45" s="10" t="s">
        <v>45</v>
      </c>
      <c r="B45" s="30"/>
      <c r="C45" s="6"/>
      <c r="D45" s="18"/>
      <c r="E45" s="18"/>
    </row>
    <row r="46" spans="1:5" ht="14.25">
      <c r="A46" s="41" t="s">
        <v>46</v>
      </c>
      <c r="B46" s="28"/>
      <c r="C46" s="8"/>
      <c r="D46" s="18">
        <f>B46*C46</f>
        <v>0</v>
      </c>
      <c r="E46" s="18">
        <f>D46*1.206</f>
        <v>0</v>
      </c>
    </row>
    <row r="47" spans="1:5" ht="14.25">
      <c r="A47" s="41" t="s">
        <v>47</v>
      </c>
      <c r="B47" s="28"/>
      <c r="C47" s="8"/>
      <c r="D47" s="18"/>
      <c r="E47" s="18"/>
    </row>
    <row r="48" spans="1:5" ht="14.25">
      <c r="A48" s="41" t="s">
        <v>48</v>
      </c>
      <c r="B48" s="28"/>
      <c r="C48" s="8"/>
      <c r="D48" s="18">
        <f aca="true" t="shared" si="6" ref="D48:D55">B48*C48</f>
        <v>0</v>
      </c>
      <c r="E48" s="18">
        <f aca="true" t="shared" si="7" ref="E48:E55">D48*1.206</f>
        <v>0</v>
      </c>
    </row>
    <row r="49" spans="1:5" ht="14.25">
      <c r="A49" s="41" t="s">
        <v>49</v>
      </c>
      <c r="B49" s="28"/>
      <c r="C49" s="8"/>
      <c r="D49" s="18">
        <f t="shared" si="6"/>
        <v>0</v>
      </c>
      <c r="E49" s="18">
        <f t="shared" si="7"/>
        <v>0</v>
      </c>
    </row>
    <row r="50" spans="1:5" ht="14.25">
      <c r="A50" s="41" t="s">
        <v>50</v>
      </c>
      <c r="B50" s="28"/>
      <c r="C50" s="8"/>
      <c r="D50" s="18">
        <f t="shared" si="6"/>
        <v>0</v>
      </c>
      <c r="E50" s="18">
        <f t="shared" si="7"/>
        <v>0</v>
      </c>
    </row>
    <row r="51" spans="1:5" ht="14.25">
      <c r="A51" s="41" t="s">
        <v>51</v>
      </c>
      <c r="B51" s="28"/>
      <c r="C51" s="8"/>
      <c r="D51" s="18">
        <f>B51*C51</f>
        <v>0</v>
      </c>
      <c r="E51" s="18">
        <f t="shared" si="7"/>
        <v>0</v>
      </c>
    </row>
    <row r="52" spans="1:5" ht="14.25">
      <c r="A52" s="41" t="s">
        <v>52</v>
      </c>
      <c r="B52" s="28"/>
      <c r="C52" s="8"/>
      <c r="D52" s="18">
        <f t="shared" si="6"/>
        <v>0</v>
      </c>
      <c r="E52" s="18">
        <f t="shared" si="7"/>
        <v>0</v>
      </c>
    </row>
    <row r="53" spans="1:5" ht="14.25">
      <c r="A53" s="41" t="s">
        <v>53</v>
      </c>
      <c r="B53" s="28"/>
      <c r="C53" s="8"/>
      <c r="D53" s="18">
        <f t="shared" si="6"/>
        <v>0</v>
      </c>
      <c r="E53" s="18">
        <f t="shared" si="7"/>
        <v>0</v>
      </c>
    </row>
    <row r="54" spans="1:5" ht="14.25">
      <c r="A54" s="41" t="s">
        <v>54</v>
      </c>
      <c r="B54" s="28"/>
      <c r="C54" s="8"/>
      <c r="D54" s="18">
        <f t="shared" si="6"/>
        <v>0</v>
      </c>
      <c r="E54" s="18">
        <f t="shared" si="7"/>
        <v>0</v>
      </c>
    </row>
    <row r="55" spans="1:5" ht="14.25">
      <c r="A55" s="41" t="s">
        <v>55</v>
      </c>
      <c r="B55" s="28"/>
      <c r="C55" s="8"/>
      <c r="D55" s="18">
        <f t="shared" si="6"/>
        <v>0</v>
      </c>
      <c r="E55" s="18">
        <f t="shared" si="7"/>
        <v>0</v>
      </c>
    </row>
    <row r="56" spans="1:5" ht="14.25">
      <c r="A56" s="15" t="s">
        <v>39</v>
      </c>
      <c r="B56" s="31"/>
      <c r="C56" s="8"/>
      <c r="D56" s="20">
        <f>SUM(D17:D55)</f>
        <v>0</v>
      </c>
      <c r="E56" s="20">
        <f>SUM(E17:E55)</f>
        <v>0</v>
      </c>
    </row>
    <row r="57" spans="1:5" s="2" customFormat="1" ht="18">
      <c r="A57" s="10" t="s">
        <v>56</v>
      </c>
      <c r="B57" s="30"/>
      <c r="C57" s="6"/>
      <c r="D57" s="19"/>
      <c r="E57" s="19"/>
    </row>
    <row r="58" spans="1:5" ht="14.25">
      <c r="A58" s="9" t="s">
        <v>57</v>
      </c>
      <c r="B58" s="28"/>
      <c r="C58" s="8"/>
      <c r="D58" s="18">
        <f>B58*C58</f>
        <v>0</v>
      </c>
      <c r="E58" s="18">
        <f>D58*1.206</f>
        <v>0</v>
      </c>
    </row>
    <row r="59" spans="1:5" ht="14.25">
      <c r="A59" s="4" t="s">
        <v>58</v>
      </c>
      <c r="D59" s="18">
        <f>B59*C59</f>
        <v>0</v>
      </c>
      <c r="E59" s="18">
        <f>D59*1.206</f>
        <v>0</v>
      </c>
    </row>
    <row r="60" spans="1:5" ht="14.25">
      <c r="A60" s="4" t="s">
        <v>59</v>
      </c>
      <c r="D60" s="18">
        <f>B60*C60</f>
        <v>0</v>
      </c>
      <c r="E60" s="18">
        <f>D60*1.206</f>
        <v>0</v>
      </c>
    </row>
    <row r="61" spans="1:5" ht="14.25">
      <c r="A61" s="15" t="s">
        <v>39</v>
      </c>
      <c r="B61" s="31"/>
      <c r="C61" s="8"/>
      <c r="D61" s="20">
        <f>SUM(D23:D60)</f>
        <v>0</v>
      </c>
      <c r="E61" s="20">
        <f>SUM(E23:E60)</f>
        <v>0</v>
      </c>
    </row>
    <row r="62" spans="1:5" s="3" customFormat="1" ht="18">
      <c r="A62" s="10" t="s">
        <v>60</v>
      </c>
      <c r="B62" s="27"/>
      <c r="C62" s="5"/>
      <c r="D62" s="18"/>
      <c r="E62" s="18"/>
    </row>
    <row r="63" spans="1:5" ht="14.25">
      <c r="A63" s="7" t="s">
        <v>61</v>
      </c>
      <c r="B63" s="28"/>
      <c r="C63" s="8"/>
      <c r="D63" s="18">
        <f>B63*C63</f>
        <v>0</v>
      </c>
      <c r="E63" s="18">
        <f>D63*1.206</f>
        <v>0</v>
      </c>
    </row>
    <row r="64" spans="1:5" ht="14.25">
      <c r="A64" s="7" t="s">
        <v>62</v>
      </c>
      <c r="B64" s="28"/>
      <c r="C64" s="8"/>
      <c r="D64" s="18">
        <f aca="true" t="shared" si="8" ref="D64:D79">B64*C64</f>
        <v>0</v>
      </c>
      <c r="E64" s="18">
        <f aca="true" t="shared" si="9" ref="E64:E79">D64*1.206</f>
        <v>0</v>
      </c>
    </row>
    <row r="65" spans="1:5" ht="14.25">
      <c r="A65" s="7" t="s">
        <v>63</v>
      </c>
      <c r="B65" s="28"/>
      <c r="C65" s="8"/>
      <c r="D65" s="18">
        <f t="shared" si="8"/>
        <v>0</v>
      </c>
      <c r="E65" s="18">
        <f t="shared" si="9"/>
        <v>0</v>
      </c>
    </row>
    <row r="66" spans="1:5" ht="14.25">
      <c r="A66" s="7" t="s">
        <v>64</v>
      </c>
      <c r="B66" s="28"/>
      <c r="C66" s="8"/>
      <c r="D66" s="18">
        <f t="shared" si="8"/>
        <v>0</v>
      </c>
      <c r="E66" s="18">
        <f t="shared" si="9"/>
        <v>0</v>
      </c>
    </row>
    <row r="67" spans="1:5" ht="14.25">
      <c r="A67" s="7" t="s">
        <v>65</v>
      </c>
      <c r="B67" s="28"/>
      <c r="C67" s="8"/>
      <c r="D67" s="18">
        <f t="shared" si="8"/>
        <v>0</v>
      </c>
      <c r="E67" s="18">
        <f t="shared" si="9"/>
        <v>0</v>
      </c>
    </row>
    <row r="68" spans="1:5" ht="14.25">
      <c r="A68" s="7" t="s">
        <v>66</v>
      </c>
      <c r="B68" s="28"/>
      <c r="C68" s="8"/>
      <c r="D68" s="18">
        <f t="shared" si="8"/>
        <v>0</v>
      </c>
      <c r="E68" s="18">
        <f t="shared" si="9"/>
        <v>0</v>
      </c>
    </row>
    <row r="69" spans="1:5" ht="14.25">
      <c r="A69" s="7" t="s">
        <v>67</v>
      </c>
      <c r="B69" s="28"/>
      <c r="C69" s="8"/>
      <c r="D69" s="18">
        <f t="shared" si="8"/>
        <v>0</v>
      </c>
      <c r="E69" s="18">
        <f t="shared" si="9"/>
        <v>0</v>
      </c>
    </row>
    <row r="70" spans="1:5" ht="14.25">
      <c r="A70" s="7" t="s">
        <v>68</v>
      </c>
      <c r="B70" s="28"/>
      <c r="C70" s="8"/>
      <c r="D70" s="18">
        <f t="shared" si="8"/>
        <v>0</v>
      </c>
      <c r="E70" s="18">
        <f t="shared" si="9"/>
        <v>0</v>
      </c>
    </row>
    <row r="71" spans="1:5" ht="14.25">
      <c r="A71" s="7" t="s">
        <v>69</v>
      </c>
      <c r="B71" s="28"/>
      <c r="C71" s="8"/>
      <c r="D71" s="18">
        <f t="shared" si="8"/>
        <v>0</v>
      </c>
      <c r="E71" s="18">
        <f t="shared" si="9"/>
        <v>0</v>
      </c>
    </row>
    <row r="72" spans="1:5" ht="14.25">
      <c r="A72" s="7" t="s">
        <v>70</v>
      </c>
      <c r="B72" s="28"/>
      <c r="C72" s="8"/>
      <c r="D72" s="18">
        <f t="shared" si="8"/>
        <v>0</v>
      </c>
      <c r="E72" s="18">
        <f t="shared" si="9"/>
        <v>0</v>
      </c>
    </row>
    <row r="73" spans="1:5" ht="14.25">
      <c r="A73" s="7" t="s">
        <v>71</v>
      </c>
      <c r="B73" s="28"/>
      <c r="C73" s="8"/>
      <c r="D73" s="18">
        <f t="shared" si="8"/>
        <v>0</v>
      </c>
      <c r="E73" s="18">
        <f t="shared" si="9"/>
        <v>0</v>
      </c>
    </row>
    <row r="74" spans="1:5" ht="14.25">
      <c r="A74" s="7" t="s">
        <v>72</v>
      </c>
      <c r="B74" s="28"/>
      <c r="C74" s="8"/>
      <c r="D74" s="18">
        <f t="shared" si="8"/>
        <v>0</v>
      </c>
      <c r="E74" s="18">
        <f t="shared" si="9"/>
        <v>0</v>
      </c>
    </row>
    <row r="75" spans="1:5" ht="14.25">
      <c r="A75" s="7" t="s">
        <v>73</v>
      </c>
      <c r="B75" s="28"/>
      <c r="C75" s="8"/>
      <c r="D75" s="18">
        <f t="shared" si="8"/>
        <v>0</v>
      </c>
      <c r="E75" s="18">
        <f t="shared" si="9"/>
        <v>0</v>
      </c>
    </row>
    <row r="76" spans="1:5" ht="14.25">
      <c r="A76" s="7" t="s">
        <v>74</v>
      </c>
      <c r="B76" s="28"/>
      <c r="C76" s="8"/>
      <c r="D76" s="18">
        <f t="shared" si="8"/>
        <v>0</v>
      </c>
      <c r="E76" s="18">
        <f t="shared" si="9"/>
        <v>0</v>
      </c>
    </row>
    <row r="77" spans="1:5" ht="14.25">
      <c r="A77" s="7" t="s">
        <v>75</v>
      </c>
      <c r="B77" s="28"/>
      <c r="C77" s="8"/>
      <c r="D77" s="18">
        <f t="shared" si="8"/>
        <v>0</v>
      </c>
      <c r="E77" s="18">
        <f t="shared" si="9"/>
        <v>0</v>
      </c>
    </row>
    <row r="78" spans="1:5" ht="14.25">
      <c r="A78" s="7" t="s">
        <v>76</v>
      </c>
      <c r="B78" s="28"/>
      <c r="C78" s="8"/>
      <c r="D78" s="18">
        <f t="shared" si="8"/>
        <v>0</v>
      </c>
      <c r="E78" s="18">
        <f t="shared" si="9"/>
        <v>0</v>
      </c>
    </row>
    <row r="79" spans="1:5" ht="14.25">
      <c r="A79" s="7" t="s">
        <v>77</v>
      </c>
      <c r="B79" s="28"/>
      <c r="C79" s="8"/>
      <c r="D79" s="18">
        <f t="shared" si="8"/>
        <v>0</v>
      </c>
      <c r="E79" s="18">
        <f t="shared" si="9"/>
        <v>0</v>
      </c>
    </row>
    <row r="80" spans="1:5" ht="14.25">
      <c r="A80" s="7" t="s">
        <v>78</v>
      </c>
      <c r="B80" s="28"/>
      <c r="C80" s="8"/>
      <c r="D80" s="18">
        <f>B80*C80</f>
        <v>0</v>
      </c>
      <c r="E80" s="18">
        <f aca="true" t="shared" si="10" ref="E80:E85">D80*1.206</f>
        <v>0</v>
      </c>
    </row>
    <row r="81" spans="1:57" s="40" customFormat="1" ht="14.25">
      <c r="A81" s="41" t="s">
        <v>79</v>
      </c>
      <c r="B81" s="42"/>
      <c r="C81" s="43"/>
      <c r="D81" s="18">
        <f>B81*C81</f>
        <v>0</v>
      </c>
      <c r="E81" s="18">
        <f t="shared" si="10"/>
        <v>0</v>
      </c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</row>
    <row r="82" spans="1:57" s="40" customFormat="1" ht="14.25">
      <c r="A82" s="41" t="s">
        <v>80</v>
      </c>
      <c r="B82" s="42"/>
      <c r="C82" s="43"/>
      <c r="D82" s="18">
        <f>B82*C82</f>
        <v>0</v>
      </c>
      <c r="E82" s="18">
        <f t="shared" si="10"/>
        <v>0</v>
      </c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</row>
    <row r="83" spans="1:57" s="40" customFormat="1" ht="14.25">
      <c r="A83" s="41" t="s">
        <v>81</v>
      </c>
      <c r="B83" s="42"/>
      <c r="C83" s="43"/>
      <c r="D83" s="18">
        <f>B83*C83</f>
        <v>0</v>
      </c>
      <c r="E83" s="18">
        <f t="shared" si="10"/>
        <v>0</v>
      </c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</row>
    <row r="84" spans="1:57" s="40" customFormat="1" ht="14.25">
      <c r="A84" s="41" t="s">
        <v>82</v>
      </c>
      <c r="B84" s="42"/>
      <c r="C84" s="43"/>
      <c r="D84" s="18">
        <f>B84*C84</f>
        <v>0</v>
      </c>
      <c r="E84" s="18">
        <f t="shared" si="10"/>
        <v>0</v>
      </c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</row>
    <row r="85" spans="1:57" ht="14.25">
      <c r="A85" s="44" t="s">
        <v>39</v>
      </c>
      <c r="B85" s="45"/>
      <c r="C85" s="46"/>
      <c r="D85" s="22">
        <f>SUM(D46:D55,D58,D63:D84)</f>
        <v>0</v>
      </c>
      <c r="E85" s="22">
        <f t="shared" si="10"/>
        <v>0</v>
      </c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</row>
    <row r="86" spans="1:57" s="2" customFormat="1" ht="18">
      <c r="A86" s="10" t="s">
        <v>40</v>
      </c>
      <c r="B86" s="26" t="s">
        <v>41</v>
      </c>
      <c r="C86" s="11" t="s">
        <v>42</v>
      </c>
      <c r="D86" s="21" t="s">
        <v>43</v>
      </c>
      <c r="E86" s="21" t="s">
        <v>44</v>
      </c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</row>
    <row r="87" spans="1:57" s="2" customFormat="1" ht="18">
      <c r="A87" s="10" t="s">
        <v>83</v>
      </c>
      <c r="B87" s="30"/>
      <c r="C87" s="6"/>
      <c r="D87" s="19"/>
      <c r="E87" s="19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</row>
    <row r="88" spans="1:57" ht="14.25">
      <c r="A88" s="7" t="s">
        <v>84</v>
      </c>
      <c r="B88" s="28"/>
      <c r="C88" s="8"/>
      <c r="D88" s="18">
        <f>B88*C88</f>
        <v>0</v>
      </c>
      <c r="E88" s="18">
        <f>D88*1.206</f>
        <v>0</v>
      </c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</row>
    <row r="89" spans="1:57" s="2" customFormat="1" ht="18">
      <c r="A89" s="10" t="s">
        <v>85</v>
      </c>
      <c r="B89" s="30"/>
      <c r="C89" s="6"/>
      <c r="D89" s="19"/>
      <c r="E89" s="19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</row>
    <row r="90" spans="1:5" ht="14.25">
      <c r="A90" s="7" t="s">
        <v>86</v>
      </c>
      <c r="B90" s="28"/>
      <c r="C90" s="8"/>
      <c r="D90" s="18">
        <f>B90*C90</f>
        <v>0</v>
      </c>
      <c r="E90" s="18">
        <f>D90*1.206</f>
        <v>0</v>
      </c>
    </row>
    <row r="91" spans="1:5" ht="14.25">
      <c r="A91" s="7" t="s">
        <v>87</v>
      </c>
      <c r="B91" s="28"/>
      <c r="C91" s="8"/>
      <c r="D91" s="18">
        <f>B91*C91</f>
        <v>0</v>
      </c>
      <c r="E91" s="18">
        <f>D91*1.206</f>
        <v>0</v>
      </c>
    </row>
    <row r="92" spans="1:5" ht="14.25">
      <c r="A92" s="7" t="s">
        <v>88</v>
      </c>
      <c r="B92" s="28"/>
      <c r="C92" s="8"/>
      <c r="D92" s="18">
        <f>B92*C92</f>
        <v>0</v>
      </c>
      <c r="E92" s="18">
        <f>D92*1.206</f>
        <v>0</v>
      </c>
    </row>
    <row r="93" spans="1:5" ht="14.25">
      <c r="A93" s="7"/>
      <c r="B93" s="28"/>
      <c r="C93" s="8"/>
      <c r="D93" s="18"/>
      <c r="E93" s="18"/>
    </row>
    <row r="94" spans="1:5" ht="14.25">
      <c r="A94" s="16"/>
      <c r="B94" s="29"/>
      <c r="C94" s="12"/>
      <c r="D94" s="19"/>
      <c r="E94" s="19"/>
    </row>
    <row r="95" spans="1:5" s="3" customFormat="1" ht="18">
      <c r="A95" s="10" t="s">
        <v>89</v>
      </c>
      <c r="B95" s="27"/>
      <c r="C95" s="5"/>
      <c r="D95" s="19"/>
      <c r="E95" s="19"/>
    </row>
    <row r="96" spans="1:5" ht="14.25">
      <c r="A96" s="7" t="s">
        <v>90</v>
      </c>
      <c r="B96" s="28"/>
      <c r="C96" s="8"/>
      <c r="D96" s="18">
        <f>B96*C96</f>
        <v>0</v>
      </c>
      <c r="E96" s="18">
        <f>D96*1.206</f>
        <v>0</v>
      </c>
    </row>
    <row r="97" spans="1:5" ht="14.25">
      <c r="A97" s="7" t="s">
        <v>91</v>
      </c>
      <c r="B97" s="28"/>
      <c r="C97" s="8"/>
      <c r="D97" s="18">
        <f>B97*C97</f>
        <v>0</v>
      </c>
      <c r="E97" s="18">
        <f>D97*1.206</f>
        <v>0</v>
      </c>
    </row>
    <row r="98" spans="1:5" ht="14.25">
      <c r="A98" s="7" t="s">
        <v>92</v>
      </c>
      <c r="B98" s="28"/>
      <c r="C98" s="8"/>
      <c r="D98" s="18">
        <f>B98*C98</f>
        <v>0</v>
      </c>
      <c r="E98" s="18">
        <f>D98*1.206</f>
        <v>0</v>
      </c>
    </row>
    <row r="99" spans="1:5" ht="14.25">
      <c r="A99" s="7" t="s">
        <v>93</v>
      </c>
      <c r="B99" s="28"/>
      <c r="C99" s="8"/>
      <c r="D99" s="18">
        <f>B99*C99</f>
        <v>0</v>
      </c>
      <c r="E99" s="18">
        <f>D99*1.206</f>
        <v>0</v>
      </c>
    </row>
    <row r="100" spans="1:5" ht="14.25">
      <c r="A100" s="16"/>
      <c r="B100" s="29"/>
      <c r="C100" s="12"/>
      <c r="D100" s="19"/>
      <c r="E100" s="19"/>
    </row>
    <row r="101" spans="1:5" ht="14.25">
      <c r="A101" s="15" t="s">
        <v>39</v>
      </c>
      <c r="B101" s="32"/>
      <c r="D101" s="22">
        <f>SUM(D88:D99)</f>
        <v>0</v>
      </c>
      <c r="E101" s="22">
        <f>D101*1.206</f>
        <v>0</v>
      </c>
    </row>
    <row r="102" spans="1:5" s="3" customFormat="1" ht="18">
      <c r="A102" s="10" t="s">
        <v>94</v>
      </c>
      <c r="B102" s="27"/>
      <c r="C102" s="5"/>
      <c r="D102" s="19"/>
      <c r="E102" s="19"/>
    </row>
    <row r="103" spans="1:5" ht="14.25">
      <c r="A103" s="7" t="s">
        <v>95</v>
      </c>
      <c r="B103" s="28"/>
      <c r="C103" s="8"/>
      <c r="D103" s="18">
        <f aca="true" t="shared" si="11" ref="D103:D110">B103*C103</f>
        <v>0</v>
      </c>
      <c r="E103" s="18">
        <f aca="true" t="shared" si="12" ref="E103:E111">D103*1.206</f>
        <v>0</v>
      </c>
    </row>
    <row r="104" spans="1:5" ht="14.25">
      <c r="A104" s="7" t="s">
        <v>96</v>
      </c>
      <c r="B104" s="28"/>
      <c r="C104" s="8"/>
      <c r="D104" s="18">
        <f t="shared" si="11"/>
        <v>0</v>
      </c>
      <c r="E104" s="18">
        <f t="shared" si="12"/>
        <v>0</v>
      </c>
    </row>
    <row r="105" spans="1:5" ht="14.25">
      <c r="A105" s="7" t="s">
        <v>97</v>
      </c>
      <c r="B105" s="28"/>
      <c r="C105" s="8"/>
      <c r="D105" s="18">
        <f t="shared" si="11"/>
        <v>0</v>
      </c>
      <c r="E105" s="18">
        <f t="shared" si="12"/>
        <v>0</v>
      </c>
    </row>
    <row r="106" spans="1:5" ht="14.25">
      <c r="A106" s="7" t="s">
        <v>98</v>
      </c>
      <c r="B106" s="28"/>
      <c r="C106" s="8"/>
      <c r="D106" s="18">
        <f t="shared" si="11"/>
        <v>0</v>
      </c>
      <c r="E106" s="18">
        <f t="shared" si="12"/>
        <v>0</v>
      </c>
    </row>
    <row r="107" spans="1:5" ht="14.25">
      <c r="A107" s="7" t="s">
        <v>99</v>
      </c>
      <c r="B107" s="28"/>
      <c r="C107" s="8"/>
      <c r="D107" s="18">
        <f t="shared" si="11"/>
        <v>0</v>
      </c>
      <c r="E107" s="18">
        <f t="shared" si="12"/>
        <v>0</v>
      </c>
    </row>
    <row r="108" spans="1:5" ht="14.25">
      <c r="A108" s="7" t="s">
        <v>100</v>
      </c>
      <c r="B108" s="28"/>
      <c r="C108" s="8"/>
      <c r="D108" s="18"/>
      <c r="E108" s="18"/>
    </row>
    <row r="109" spans="1:5" ht="14.25">
      <c r="A109" s="7" t="s">
        <v>101</v>
      </c>
      <c r="B109" s="28"/>
      <c r="C109" s="8"/>
      <c r="D109" s="18">
        <f t="shared" si="11"/>
        <v>0</v>
      </c>
      <c r="E109" s="18">
        <f t="shared" si="12"/>
        <v>0</v>
      </c>
    </row>
    <row r="110" spans="1:5" ht="14.25">
      <c r="A110" s="7" t="s">
        <v>102</v>
      </c>
      <c r="B110" s="28"/>
      <c r="C110" s="8"/>
      <c r="D110" s="18">
        <f t="shared" si="11"/>
        <v>0</v>
      </c>
      <c r="E110" s="18">
        <f t="shared" si="12"/>
        <v>0</v>
      </c>
    </row>
    <row r="111" spans="1:5" ht="14.25">
      <c r="A111" s="15" t="s">
        <v>39</v>
      </c>
      <c r="B111" s="32"/>
      <c r="D111" s="22">
        <f>SUM(D102:D110)</f>
        <v>0</v>
      </c>
      <c r="E111" s="22">
        <f t="shared" si="12"/>
        <v>0</v>
      </c>
    </row>
    <row r="112" spans="4:5" ht="14.25">
      <c r="D112" s="17"/>
      <c r="E112" s="17"/>
    </row>
    <row r="113" spans="4:5" ht="14.25">
      <c r="D113" s="14"/>
      <c r="E113" s="14"/>
    </row>
    <row r="114" spans="4:5" ht="14.25">
      <c r="D114" s="14"/>
      <c r="E114" s="14"/>
    </row>
    <row r="115" spans="4:5" ht="14.25">
      <c r="D115" s="14"/>
      <c r="E115" s="14"/>
    </row>
    <row r="116" spans="4:5" ht="15" thickBot="1">
      <c r="D116" s="14"/>
      <c r="E116" s="14"/>
    </row>
    <row r="117" spans="2:5" ht="15.75" thickBot="1">
      <c r="B117" s="33" t="s">
        <v>103</v>
      </c>
      <c r="C117" s="23"/>
      <c r="D117" s="34" t="s">
        <v>104</v>
      </c>
      <c r="E117" s="35">
        <f>SUM(B4:B110)</f>
        <v>0</v>
      </c>
    </row>
    <row r="118" spans="2:5" ht="15">
      <c r="B118" s="33"/>
      <c r="C118" s="23"/>
      <c r="D118" s="38" t="s">
        <v>105</v>
      </c>
      <c r="E118" s="39">
        <f>SUM(D43,D85,D101,D111)</f>
        <v>0</v>
      </c>
    </row>
    <row r="119" spans="3:5" ht="15" thickBot="1">
      <c r="C119" s="24"/>
      <c r="D119" s="37" t="s">
        <v>106</v>
      </c>
      <c r="E119" s="36">
        <f>E118*1.206</f>
        <v>0</v>
      </c>
    </row>
  </sheetData>
  <printOptions/>
  <pageMargins left="0.3937007874015748" right="0.3937007874015748" top="0.984251968503937" bottom="0.984251968503937" header="0.5118110236220472" footer="0.5118110236220472"/>
  <pageSetup blackAndWhite="1" firstPageNumber="1" useFirstPageNumber="1" horizontalDpi="300" verticalDpi="300" orientation="portrait" paperSize="9" r:id="rId1"/>
  <headerFooter alignWithMargins="0">
    <oddFooter>&amp;LPAGE &amp;PSUR&amp;N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mbelgherbi</cp:lastModifiedBy>
  <cp:lastPrinted>2007-07-23T09:14:41Z</cp:lastPrinted>
  <dcterms:created xsi:type="dcterms:W3CDTF">2003-01-20T09:50:18Z</dcterms:created>
  <dcterms:modified xsi:type="dcterms:W3CDTF">2010-10-27T13:00:05Z</dcterms:modified>
  <cp:category/>
  <cp:version/>
  <cp:contentType/>
  <cp:contentStatus/>
</cp:coreProperties>
</file>